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FED0F76-9035-4487-A5E7-3FC70245704A}" xr6:coauthVersionLast="47" xr6:coauthVersionMax="47" xr10:uidLastSave="{00000000-0000-0000-0000-000000000000}"/>
  <bookViews>
    <workbookView xWindow="-120" yWindow="-120" windowWidth="29040" windowHeight="15720" xr2:uid="{00000000-000D-0000-FFFF-FFFF00000000}"/>
  </bookViews>
  <sheets>
    <sheet name="Liite 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1" l="1"/>
  <c r="G25" i="1"/>
  <c r="G22" i="1"/>
  <c r="G19" i="1"/>
  <c r="G18" i="1"/>
  <c r="G15" i="1"/>
  <c r="G14" i="1"/>
  <c r="E15" i="1"/>
  <c r="E18" i="1"/>
  <c r="E19" i="1"/>
  <c r="E22" i="1"/>
  <c r="E25" i="1"/>
  <c r="E26" i="1"/>
  <c r="E14" i="1"/>
  <c r="E30" i="1" l="1"/>
</calcChain>
</file>

<file path=xl/sharedStrings.xml><?xml version="1.0" encoding="utf-8"?>
<sst xmlns="http://schemas.openxmlformats.org/spreadsheetml/2006/main" count="50" uniqueCount="29">
  <si>
    <t>Perusmaksu</t>
  </si>
  <si>
    <t>Muina aikoina ja sunnuntain ollessa aattopäivä</t>
  </si>
  <si>
    <t>Ajomatkamaksu</t>
  </si>
  <si>
    <t>Taksaluokka I (1-4 henkilöä)</t>
  </si>
  <si>
    <t>Arkipäivänä klo 6:n ja 20:n välisenä aikana taikka klo 6:n ja 16:n välisenä aikana lauantaina tai kirkkolain (1054/1993) 4 luvun 3 §:n mukaisten juhlapäivien, vapunpäivän tai itsenäisyyspäivän aattona</t>
  </si>
  <si>
    <t>Odotusmaksu</t>
  </si>
  <si>
    <t>Avustamislisä</t>
  </si>
  <si>
    <t>Avustaminen noutokohteesta autoon tai kuljetuksen päätepisteessä autosta sisätilaan ja kuljettaminen on edellyttänyt invataksia tai esteetöntä taksiautoa</t>
  </si>
  <si>
    <t xml:space="preserve">Avustaminen edellä mainittujen edellytysten lisäksi kantamalla käsivoimin tai erityisen CE-merkityn porraskiipijän avulla rakennuksen vähintään neljä askelmaa käsittävässä portaikossa tai asiakasta on avustettu CE- merkityillä paareilla ja asiakkaan kuljettaminen on edellyttänyt paarivarustettua ajoneuvoa </t>
  </si>
  <si>
    <t>€/tunti</t>
  </si>
  <si>
    <t>€/km</t>
  </si>
  <si>
    <t>€</t>
  </si>
  <si>
    <t>Vertailuhinta</t>
  </si>
  <si>
    <t>Yksikkö</t>
  </si>
  <si>
    <t>SIIRRÄ VERTAILUHINTA MANUAALISESTI TARJOUSPALVELUUN!</t>
  </si>
  <si>
    <t>Kansaneläkelaitos</t>
  </si>
  <si>
    <t>TARJOUSLOMAKE</t>
  </si>
  <si>
    <t>Kelan sairausvakuutuksesta korvaamat matkat ja palvelut</t>
  </si>
  <si>
    <t>Tarjottava alennusprosentti enimmäishinnoista:</t>
  </si>
  <si>
    <t>Taksaluokka II (yli 4 henkilöä tai paarikuljetus)</t>
  </si>
  <si>
    <t>Palvelut</t>
  </si>
  <si>
    <t>Tarjoajan nimi:</t>
  </si>
  <si>
    <t>Enimmäishinta (alv 0 %)</t>
  </si>
  <si>
    <t>Tarjotun alennus- prosentin sisältävä hinta (alv 0 %)</t>
  </si>
  <si>
    <t>Kilpailutusalue:</t>
  </si>
  <si>
    <t>Enimmäishinnat ja alv 7.1.2026 mukaiset</t>
  </si>
  <si>
    <t>Tarjotun alennus- prosentin sisältävä hinta (alv 13,5 %)</t>
  </si>
  <si>
    <r>
      <t>Ohje tarjoajalle: Täytä tarjoajan nimi soluun B6 ja kilpailutusalue, jota tarjous koskee soluun B7. Täytä tarjoamasi alennusprosentti vihreällä merkittyyn soluun E27 kahden desimaalin tarkkuudella.</t>
    </r>
    <r>
      <rPr>
        <sz val="11"/>
        <color rgb="FFFF0000"/>
        <rFont val="Calibri"/>
        <family val="2"/>
        <scheme val="minor"/>
      </rPr>
      <t xml:space="preserve"> Alennusprosentti on sama kaikille taulukon hinnoille. </t>
    </r>
    <r>
      <rPr>
        <sz val="11"/>
        <color theme="1"/>
        <rFont val="Calibri"/>
        <family val="2"/>
        <scheme val="minor"/>
      </rPr>
      <t xml:space="preserve">Älä muuta lomaketta millään tavalla. 
Lopuksi syötä soluun E30 muodostuva vertailuhinta Tarjouspalveluun sekä lataa tämä taulukko liitetiedostona Tarjouspalveluun. Tiedostomuotoa xlsx ei suositella muutettavan. Vastuu muussa tiedostomuodossa ladatun tiedoston käytettävyydestä on tarjoajalla. </t>
    </r>
  </si>
  <si>
    <t>Liite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</si>
</sst>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37">
    <xf numFmtId="0" fontId="0" fillId="0" borderId="0" xfId="0"/>
    <xf numFmtId="0" fontId="0" fillId="3" borderId="0" xfId="0" applyFill="1" applyAlignment="1">
      <alignment vertical="top"/>
    </xf>
    <xf numFmtId="0" fontId="0" fillId="3" borderId="0" xfId="0" applyFill="1"/>
    <xf numFmtId="0" fontId="0" fillId="3" borderId="1" xfId="0" applyFill="1" applyBorder="1" applyAlignment="1">
      <alignment vertical="top" wrapText="1"/>
    </xf>
    <xf numFmtId="0" fontId="1" fillId="3" borderId="0" xfId="0" applyFont="1" applyFill="1" applyAlignment="1">
      <alignment vertical="top"/>
    </xf>
    <xf numFmtId="0" fontId="0" fillId="3" borderId="1" xfId="0" applyFill="1" applyBorder="1" applyAlignment="1">
      <alignment vertical="top"/>
    </xf>
    <xf numFmtId="2" fontId="0" fillId="3" borderId="0" xfId="0" applyNumberFormat="1" applyFill="1"/>
    <xf numFmtId="0" fontId="1" fillId="3" borderId="3" xfId="0" applyFont="1" applyFill="1" applyBorder="1" applyAlignment="1">
      <alignment vertical="top" wrapText="1"/>
    </xf>
    <xf numFmtId="0" fontId="1" fillId="3" borderId="4" xfId="0" applyFont="1" applyFill="1" applyBorder="1" applyAlignment="1">
      <alignment vertical="top"/>
    </xf>
    <xf numFmtId="0" fontId="1" fillId="3" borderId="5" xfId="0" applyFont="1" applyFill="1" applyBorder="1" applyAlignment="1">
      <alignment vertical="top"/>
    </xf>
    <xf numFmtId="0" fontId="1" fillId="3" borderId="0" xfId="0" applyFont="1" applyFill="1" applyBorder="1" applyAlignment="1">
      <alignment vertical="top" wrapText="1"/>
    </xf>
    <xf numFmtId="0" fontId="1" fillId="3" borderId="0" xfId="0" applyFont="1" applyFill="1" applyBorder="1" applyAlignment="1">
      <alignment vertical="top"/>
    </xf>
    <xf numFmtId="0" fontId="0" fillId="3" borderId="0" xfId="0" applyFill="1" applyAlignment="1">
      <alignment horizontal="right" vertical="top"/>
    </xf>
    <xf numFmtId="0" fontId="2" fillId="3" borderId="0" xfId="0" applyFont="1" applyFill="1" applyAlignment="1">
      <alignment horizontal="right"/>
    </xf>
    <xf numFmtId="0" fontId="0" fillId="3" borderId="6" xfId="0" applyFill="1" applyBorder="1"/>
    <xf numFmtId="2" fontId="0" fillId="3" borderId="6" xfId="0" applyNumberFormat="1" applyFill="1" applyBorder="1"/>
    <xf numFmtId="0" fontId="0" fillId="3" borderId="8" xfId="0" applyFill="1" applyBorder="1"/>
    <xf numFmtId="0" fontId="0" fillId="3" borderId="7" xfId="0" applyFill="1" applyBorder="1"/>
    <xf numFmtId="0" fontId="0" fillId="3" borderId="0" xfId="0" applyFill="1" applyBorder="1" applyAlignment="1">
      <alignment vertical="top"/>
    </xf>
    <xf numFmtId="0" fontId="0" fillId="3" borderId="0" xfId="0" applyFill="1" applyBorder="1" applyAlignment="1">
      <alignment vertical="top" wrapText="1"/>
    </xf>
    <xf numFmtId="2" fontId="0" fillId="3" borderId="1" xfId="0" applyNumberFormat="1" applyFill="1" applyBorder="1" applyAlignment="1">
      <alignment horizontal="center" vertical="top"/>
    </xf>
    <xf numFmtId="2" fontId="0" fillId="3" borderId="0" xfId="0" applyNumberFormat="1" applyFill="1" applyBorder="1" applyAlignment="1">
      <alignment horizontal="center" vertical="top"/>
    </xf>
    <xf numFmtId="0" fontId="0" fillId="3" borderId="0" xfId="0" applyFill="1" applyAlignment="1">
      <alignment horizontal="center" vertical="top"/>
    </xf>
    <xf numFmtId="0" fontId="0" fillId="3" borderId="0" xfId="0" applyFill="1" applyAlignment="1">
      <alignment horizontal="center"/>
    </xf>
    <xf numFmtId="2" fontId="0" fillId="3" borderId="0" xfId="0" applyNumberFormat="1" applyFill="1" applyAlignment="1">
      <alignment horizontal="center" vertical="top"/>
    </xf>
    <xf numFmtId="2" fontId="0" fillId="3" borderId="2" xfId="0" applyNumberFormat="1" applyFill="1" applyBorder="1" applyAlignment="1">
      <alignment horizontal="center"/>
    </xf>
    <xf numFmtId="10" fontId="0" fillId="4" borderId="1" xfId="0" applyNumberFormat="1" applyFill="1" applyBorder="1" applyAlignment="1">
      <alignment horizontal="center" vertical="top"/>
    </xf>
    <xf numFmtId="0" fontId="0" fillId="5" borderId="1" xfId="0" applyFill="1" applyBorder="1" applyAlignment="1">
      <alignment vertical="top"/>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2" fontId="0" fillId="3" borderId="0" xfId="0" applyNumberFormat="1" applyFill="1" applyBorder="1" applyAlignment="1">
      <alignment horizontal="center"/>
    </xf>
    <xf numFmtId="10" fontId="0" fillId="3" borderId="0" xfId="0" applyNumberFormat="1" applyFill="1" applyBorder="1" applyAlignment="1">
      <alignment horizontal="center" vertical="top"/>
    </xf>
    <xf numFmtId="0" fontId="4" fillId="3" borderId="0" xfId="0" applyFont="1" applyFill="1" applyAlignment="1">
      <alignment vertical="top"/>
    </xf>
    <xf numFmtId="0" fontId="3" fillId="3" borderId="0" xfId="0" applyFont="1" applyFill="1"/>
    <xf numFmtId="0" fontId="5" fillId="3" borderId="1" xfId="0" applyFont="1" applyFill="1" applyBorder="1" applyAlignment="1">
      <alignmen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2"/>
  <sheetViews>
    <sheetView tabSelected="1" topLeftCell="A16" zoomScaleNormal="100" workbookViewId="0">
      <selection activeCell="B9" sqref="B9:F9"/>
    </sheetView>
  </sheetViews>
  <sheetFormatPr defaultRowHeight="15" x14ac:dyDescent="0.25"/>
  <cols>
    <col min="1" max="1" width="14.42578125" customWidth="1"/>
    <col min="2" max="2" width="63.140625" customWidth="1"/>
    <col min="3" max="3" width="17" customWidth="1"/>
    <col min="4" max="4" width="7.85546875" customWidth="1"/>
    <col min="5" max="5" width="9.85546875" customWidth="1"/>
    <col min="6" max="6" width="8.140625" customWidth="1"/>
    <col min="7" max="7" width="10.7109375" customWidth="1"/>
    <col min="8" max="8" width="8" customWidth="1"/>
  </cols>
  <sheetData>
    <row r="1" spans="1:9" x14ac:dyDescent="0.25">
      <c r="A1" s="1" t="s">
        <v>15</v>
      </c>
      <c r="B1" s="1"/>
      <c r="C1" s="1" t="s">
        <v>28</v>
      </c>
      <c r="D1" s="1"/>
      <c r="E1" s="2"/>
      <c r="F1" s="2"/>
      <c r="G1" s="2"/>
      <c r="H1" s="2"/>
      <c r="I1" s="14"/>
    </row>
    <row r="2" spans="1:9" x14ac:dyDescent="0.25">
      <c r="A2" s="1"/>
      <c r="B2" s="1"/>
      <c r="C2" s="1"/>
      <c r="D2" s="1"/>
      <c r="E2" s="2"/>
      <c r="F2" s="2"/>
      <c r="G2" s="2"/>
      <c r="H2" s="2"/>
      <c r="I2" s="14"/>
    </row>
    <row r="3" spans="1:9" x14ac:dyDescent="0.25">
      <c r="A3" s="1" t="s">
        <v>17</v>
      </c>
      <c r="B3" s="1"/>
      <c r="C3" s="1"/>
      <c r="D3" s="1"/>
      <c r="E3" s="2"/>
      <c r="F3" s="2"/>
      <c r="G3" s="2"/>
      <c r="H3" s="2"/>
      <c r="I3" s="14"/>
    </row>
    <row r="4" spans="1:9" x14ac:dyDescent="0.25">
      <c r="A4" s="4" t="s">
        <v>16</v>
      </c>
      <c r="B4" s="1"/>
      <c r="C4" s="1"/>
      <c r="D4" s="1"/>
      <c r="E4" s="2"/>
      <c r="F4" s="2"/>
      <c r="G4" s="2"/>
      <c r="H4" s="2"/>
      <c r="I4" s="14"/>
    </row>
    <row r="5" spans="1:9" x14ac:dyDescent="0.25">
      <c r="A5" s="4"/>
      <c r="B5" s="1"/>
      <c r="C5" s="1"/>
      <c r="D5" s="1"/>
      <c r="E5" s="2"/>
      <c r="F5" s="2"/>
      <c r="G5" s="2"/>
      <c r="H5" s="2"/>
      <c r="I5" s="14"/>
    </row>
    <row r="6" spans="1:9" x14ac:dyDescent="0.25">
      <c r="A6" s="4" t="s">
        <v>21</v>
      </c>
      <c r="B6" s="27"/>
      <c r="C6" s="1"/>
      <c r="D6" s="1"/>
      <c r="E6" s="33" t="s">
        <v>25</v>
      </c>
      <c r="F6" s="2"/>
      <c r="G6" s="2"/>
      <c r="H6" s="2"/>
      <c r="I6" s="14"/>
    </row>
    <row r="7" spans="1:9" x14ac:dyDescent="0.25">
      <c r="A7" s="32" t="s">
        <v>24</v>
      </c>
      <c r="B7" s="27"/>
      <c r="C7" s="1"/>
      <c r="D7" s="1"/>
      <c r="E7" s="2"/>
      <c r="F7" s="2"/>
      <c r="G7" s="2"/>
      <c r="H7" s="2"/>
      <c r="I7" s="14"/>
    </row>
    <row r="8" spans="1:9" x14ac:dyDescent="0.25">
      <c r="A8" s="4"/>
      <c r="B8" s="1"/>
      <c r="C8" s="1"/>
      <c r="D8" s="1"/>
      <c r="E8" s="2"/>
      <c r="F8" s="2"/>
      <c r="G8" s="2"/>
      <c r="H8" s="2"/>
      <c r="I8" s="14"/>
    </row>
    <row r="9" spans="1:9" ht="123" customHeight="1" x14ac:dyDescent="0.25">
      <c r="A9" s="4"/>
      <c r="B9" s="35" t="s">
        <v>27</v>
      </c>
      <c r="C9" s="36"/>
      <c r="D9" s="36"/>
      <c r="E9" s="36"/>
      <c r="F9" s="36"/>
      <c r="G9" s="28"/>
      <c r="H9" s="29"/>
      <c r="I9" s="14"/>
    </row>
    <row r="10" spans="1:9" x14ac:dyDescent="0.25">
      <c r="A10" s="1"/>
      <c r="B10" s="1"/>
      <c r="C10" s="1"/>
      <c r="D10" s="1"/>
      <c r="E10" s="2"/>
      <c r="F10" s="2"/>
      <c r="G10" s="2"/>
      <c r="H10" s="2"/>
      <c r="I10" s="14"/>
    </row>
    <row r="11" spans="1:9" ht="96" customHeight="1" x14ac:dyDescent="0.25">
      <c r="A11" s="1"/>
      <c r="B11" s="3" t="s">
        <v>20</v>
      </c>
      <c r="C11" s="3" t="s">
        <v>22</v>
      </c>
      <c r="D11" s="3" t="s">
        <v>13</v>
      </c>
      <c r="E11" s="3" t="s">
        <v>23</v>
      </c>
      <c r="F11" s="3" t="s">
        <v>13</v>
      </c>
      <c r="G11" s="34" t="s">
        <v>26</v>
      </c>
      <c r="H11" s="3" t="s">
        <v>13</v>
      </c>
      <c r="I11" s="14"/>
    </row>
    <row r="12" spans="1:9" x14ac:dyDescent="0.25">
      <c r="A12" s="1"/>
      <c r="B12" s="19"/>
      <c r="C12" s="19"/>
      <c r="D12" s="19"/>
      <c r="E12" s="19"/>
      <c r="F12" s="19"/>
      <c r="G12" s="19"/>
      <c r="H12" s="19"/>
      <c r="I12" s="14"/>
    </row>
    <row r="13" spans="1:9" x14ac:dyDescent="0.25">
      <c r="B13" s="4" t="s">
        <v>0</v>
      </c>
      <c r="C13" s="1"/>
      <c r="D13" s="1"/>
      <c r="E13" s="2"/>
      <c r="F13" s="2"/>
      <c r="G13" s="2"/>
      <c r="H13" s="2"/>
      <c r="I13" s="14"/>
    </row>
    <row r="14" spans="1:9" ht="47.25" customHeight="1" x14ac:dyDescent="0.25">
      <c r="A14" s="4"/>
      <c r="B14" s="3" t="s">
        <v>4</v>
      </c>
      <c r="C14" s="20">
        <v>6.56</v>
      </c>
      <c r="D14" s="5" t="s">
        <v>11</v>
      </c>
      <c r="E14" s="20">
        <f>C14-(C14*$E$28)</f>
        <v>6.56</v>
      </c>
      <c r="F14" s="5" t="s">
        <v>11</v>
      </c>
      <c r="G14" s="20">
        <f>(E14*0.135)+E14</f>
        <v>7.4455999999999998</v>
      </c>
      <c r="H14" s="5" t="s">
        <v>11</v>
      </c>
      <c r="I14" s="15"/>
    </row>
    <row r="15" spans="1:9" x14ac:dyDescent="0.25">
      <c r="A15" s="4"/>
      <c r="B15" s="5" t="s">
        <v>1</v>
      </c>
      <c r="C15" s="20">
        <v>10.01</v>
      </c>
      <c r="D15" s="5" t="s">
        <v>11</v>
      </c>
      <c r="E15" s="20">
        <f>C15-(C15*$E$28)</f>
        <v>10.01</v>
      </c>
      <c r="F15" s="5" t="s">
        <v>11</v>
      </c>
      <c r="G15" s="20">
        <f>(E15*0.135)+E15</f>
        <v>11.36135</v>
      </c>
      <c r="H15" s="5" t="s">
        <v>11</v>
      </c>
      <c r="I15" s="14"/>
    </row>
    <row r="16" spans="1:9" x14ac:dyDescent="0.25">
      <c r="A16" s="4"/>
      <c r="B16" s="18"/>
      <c r="C16" s="21"/>
      <c r="D16" s="18"/>
      <c r="E16" s="21"/>
      <c r="F16" s="18"/>
      <c r="G16" s="21"/>
      <c r="H16" s="18"/>
      <c r="I16" s="14"/>
    </row>
    <row r="17" spans="1:9" x14ac:dyDescent="0.25">
      <c r="B17" s="4" t="s">
        <v>2</v>
      </c>
      <c r="C17" s="24"/>
      <c r="D17" s="1"/>
      <c r="E17" s="22"/>
      <c r="F17" s="1"/>
      <c r="G17" s="21"/>
      <c r="H17" s="1"/>
      <c r="I17" s="14"/>
    </row>
    <row r="18" spans="1:9" x14ac:dyDescent="0.25">
      <c r="A18" s="4"/>
      <c r="B18" s="5" t="s">
        <v>3</v>
      </c>
      <c r="C18" s="20">
        <v>1.79</v>
      </c>
      <c r="D18" s="5" t="s">
        <v>10</v>
      </c>
      <c r="E18" s="20">
        <f>C18-(C18*$E$28)</f>
        <v>1.79</v>
      </c>
      <c r="F18" s="5" t="s">
        <v>10</v>
      </c>
      <c r="G18" s="20">
        <f>(E18*0.135)+E18</f>
        <v>2.03165</v>
      </c>
      <c r="H18" s="5" t="s">
        <v>10</v>
      </c>
      <c r="I18" s="14"/>
    </row>
    <row r="19" spans="1:9" x14ac:dyDescent="0.25">
      <c r="A19" s="4"/>
      <c r="B19" s="5" t="s">
        <v>19</v>
      </c>
      <c r="C19" s="20">
        <v>2.2999999999999998</v>
      </c>
      <c r="D19" s="5" t="s">
        <v>10</v>
      </c>
      <c r="E19" s="20">
        <f>C19-(C19*$E$28)</f>
        <v>2.2999999999999998</v>
      </c>
      <c r="F19" s="5" t="s">
        <v>10</v>
      </c>
      <c r="G19" s="20">
        <f>(E19*0.135)+E19</f>
        <v>2.6105</v>
      </c>
      <c r="H19" s="5" t="s">
        <v>10</v>
      </c>
      <c r="I19" s="14"/>
    </row>
    <row r="20" spans="1:9" x14ac:dyDescent="0.25">
      <c r="A20" s="4"/>
      <c r="B20" s="18"/>
      <c r="C20" s="21"/>
      <c r="D20" s="18"/>
      <c r="E20" s="21"/>
      <c r="F20" s="18"/>
      <c r="G20" s="21"/>
      <c r="H20" s="18"/>
      <c r="I20" s="14"/>
    </row>
    <row r="21" spans="1:9" x14ac:dyDescent="0.25">
      <c r="B21" s="4" t="s">
        <v>5</v>
      </c>
      <c r="C21" s="24"/>
      <c r="D21" s="1"/>
      <c r="E21" s="22"/>
      <c r="F21" s="1"/>
      <c r="G21" s="21"/>
      <c r="H21" s="1"/>
      <c r="I21" s="14"/>
    </row>
    <row r="22" spans="1:9" x14ac:dyDescent="0.25">
      <c r="A22" s="4"/>
      <c r="B22" s="5" t="s">
        <v>5</v>
      </c>
      <c r="C22" s="20">
        <v>52.33</v>
      </c>
      <c r="D22" s="5" t="s">
        <v>9</v>
      </c>
      <c r="E22" s="20">
        <f>C22-(C22*$E$28)</f>
        <v>52.33</v>
      </c>
      <c r="F22" s="5" t="s">
        <v>9</v>
      </c>
      <c r="G22" s="20">
        <f>(E22*0.135)+E22</f>
        <v>59.394549999999995</v>
      </c>
      <c r="H22" s="5" t="s">
        <v>9</v>
      </c>
      <c r="I22" s="14"/>
    </row>
    <row r="23" spans="1:9" x14ac:dyDescent="0.25">
      <c r="A23" s="4"/>
      <c r="B23" s="18"/>
      <c r="C23" s="21"/>
      <c r="D23" s="18"/>
      <c r="E23" s="21"/>
      <c r="F23" s="18"/>
      <c r="G23" s="21"/>
      <c r="H23" s="18"/>
      <c r="I23" s="14"/>
    </row>
    <row r="24" spans="1:9" x14ac:dyDescent="0.25">
      <c r="B24" s="4" t="s">
        <v>6</v>
      </c>
      <c r="C24" s="24"/>
      <c r="D24" s="1"/>
      <c r="E24" s="22"/>
      <c r="F24" s="1"/>
      <c r="G24" s="21"/>
      <c r="H24" s="1"/>
      <c r="I24" s="14"/>
    </row>
    <row r="25" spans="1:9" ht="47.25" customHeight="1" x14ac:dyDescent="0.25">
      <c r="A25" s="1"/>
      <c r="B25" s="3" t="s">
        <v>7</v>
      </c>
      <c r="C25" s="20">
        <v>17.47</v>
      </c>
      <c r="D25" s="5" t="s">
        <v>11</v>
      </c>
      <c r="E25" s="20">
        <f>C25-(C25*$E$28)</f>
        <v>17.47</v>
      </c>
      <c r="F25" s="5" t="s">
        <v>11</v>
      </c>
      <c r="G25" s="20">
        <f>(E25*0.135)+E25</f>
        <v>19.82845</v>
      </c>
      <c r="H25" s="5" t="s">
        <v>11</v>
      </c>
      <c r="I25" s="14"/>
    </row>
    <row r="26" spans="1:9" ht="78.75" customHeight="1" x14ac:dyDescent="0.25">
      <c r="A26" s="1"/>
      <c r="B26" s="3" t="s">
        <v>8</v>
      </c>
      <c r="C26" s="20">
        <v>33.47</v>
      </c>
      <c r="D26" s="5" t="s">
        <v>11</v>
      </c>
      <c r="E26" s="20">
        <f>C26-(C26*$E$28)</f>
        <v>33.47</v>
      </c>
      <c r="F26" s="5" t="s">
        <v>11</v>
      </c>
      <c r="G26" s="20">
        <f>(E26*0.135)+E26</f>
        <v>37.98845</v>
      </c>
      <c r="H26" s="5" t="s">
        <v>11</v>
      </c>
      <c r="I26" s="14"/>
    </row>
    <row r="27" spans="1:9" x14ac:dyDescent="0.25">
      <c r="A27" s="1"/>
      <c r="B27" s="1"/>
      <c r="C27" s="1"/>
      <c r="D27" s="1"/>
      <c r="E27" s="23"/>
      <c r="F27" s="2"/>
      <c r="G27" s="23"/>
      <c r="H27" s="2"/>
      <c r="I27" s="14"/>
    </row>
    <row r="28" spans="1:9" x14ac:dyDescent="0.25">
      <c r="A28" s="1"/>
      <c r="B28" s="7" t="s">
        <v>18</v>
      </c>
      <c r="C28" s="8"/>
      <c r="D28" s="9"/>
      <c r="E28" s="26">
        <v>0</v>
      </c>
      <c r="F28" s="6"/>
      <c r="G28" s="31"/>
      <c r="H28" s="6"/>
      <c r="I28" s="14"/>
    </row>
    <row r="29" spans="1:9" ht="15.75" thickBot="1" x14ac:dyDescent="0.3">
      <c r="A29" s="1"/>
      <c r="B29" s="10"/>
      <c r="C29" s="11"/>
      <c r="D29" s="11"/>
      <c r="E29" s="11"/>
      <c r="F29" s="6"/>
      <c r="G29" s="11"/>
      <c r="H29" s="6"/>
      <c r="I29" s="14"/>
    </row>
    <row r="30" spans="1:9" ht="15.75" thickBot="1" x14ac:dyDescent="0.3">
      <c r="A30" s="1"/>
      <c r="B30" s="1"/>
      <c r="C30" s="1"/>
      <c r="D30" s="12" t="s">
        <v>12</v>
      </c>
      <c r="E30" s="25">
        <f>SUM(E14:E26)</f>
        <v>123.92999999999999</v>
      </c>
      <c r="F30" s="2"/>
      <c r="G30" s="30"/>
      <c r="H30" s="2"/>
      <c r="I30" s="14"/>
    </row>
    <row r="31" spans="1:9" x14ac:dyDescent="0.25">
      <c r="A31" s="1"/>
      <c r="B31" s="1"/>
      <c r="D31" s="1"/>
      <c r="E31" s="13" t="s">
        <v>14</v>
      </c>
      <c r="F31" s="2"/>
      <c r="H31" s="2"/>
      <c r="I31" s="14"/>
    </row>
    <row r="32" spans="1:9" x14ac:dyDescent="0.25">
      <c r="A32" s="16"/>
      <c r="B32" s="16"/>
      <c r="C32" s="16"/>
      <c r="D32" s="16"/>
      <c r="E32" s="16"/>
      <c r="F32" s="16"/>
      <c r="G32" s="16"/>
      <c r="H32" s="16"/>
      <c r="I32" s="17"/>
    </row>
  </sheetData>
  <mergeCells count="1">
    <mergeCell ref="B9:F9"/>
  </mergeCells>
  <dataValidations count="1">
    <dataValidation type="decimal" allowBlank="1" showInputMessage="1" showErrorMessage="1" error="Arvo voi olla välillä 0 - 100" sqref="E28 G28" xr:uid="{00000000-0002-0000-0000-000000000000}">
      <formula1>0</formula1>
      <formula2>100</formula2>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Kela pitkä peruspohja (työtilat)" ma:contentTypeID="0x010100B5B0C7C8E89E4B24A1DD48391A5B64DF00104209A661E54CD587BC7C170A805A75002DF000B45F04491AAD572C387F6B60E000E1170FAD6792BD488044D132BC45253F" ma:contentTypeVersion="1" ma:contentTypeDescription="Luo uusi asiakirja." ma:contentTypeScope="" ma:versionID="b22a347fd524763692c4aeec9b95d1e7">
  <xsd:schema xmlns:xsd="http://www.w3.org/2001/XMLSchema" xmlns:xs="http://www.w3.org/2001/XMLSchema" xmlns:p="http://schemas.microsoft.com/office/2006/metadata/properties" xmlns:ns2="28d5f0a3-ab75-4f37-b21c-c5486e890318" targetNamespace="http://schemas.microsoft.com/office/2006/metadata/properties" ma:root="true" ma:fieldsID="57e20cee7076035c0e38197c17870025" ns2:_="">
    <xsd:import namespace="28d5f0a3-ab75-4f37-b21c-c5486e890318"/>
    <xsd:element name="properties">
      <xsd:complexType>
        <xsd:sequence>
          <xsd:element name="documentManagement">
            <xsd:complexType>
              <xsd:all>
                <xsd:element ref="ns2:KelaKuvaus" minOccurs="0"/>
                <xsd:element ref="ns2:f721df5e45f944579809e2a3903aa817" minOccurs="0"/>
                <xsd:element ref="ns2:TaxCatchAll" minOccurs="0"/>
                <xsd:element ref="ns2:TaxCatchAllLabel" minOccurs="0"/>
                <xsd:element ref="ns2:TaxKeywordTaxHTField" minOccurs="0"/>
                <xsd:element ref="ns2:e53f7fded1c34b15bbf16fc4b4798b6a" minOccurs="0"/>
                <xsd:element ref="ns2:hfc18b29aed44339bbdc39df31ab0fbf" minOccurs="0"/>
                <xsd:element ref="ns2:je38d6a6b76c4a24843bec5179df8dbe" minOccurs="0"/>
                <xsd:element ref="ns2:j0be05872c2d4232bfb1a6c120cbdd2c" minOccurs="0"/>
                <xsd:element ref="ns2:bcefd7c481cb48f4861306052502dba8" minOccurs="0"/>
                <xsd:element ref="ns2:jd32bd60a3ed49c984e203f2c1797fd7" minOccurs="0"/>
                <xsd:element ref="ns2:l284e851add84855ab4a13e805c1c02b" minOccurs="0"/>
                <xsd:element ref="ns2:j875f3fda00345e6808e9e260f685289" minOccurs="0"/>
                <xsd:element ref="ns2:KelaPaivamaara" minOccurs="0"/>
                <xsd:element ref="ns2:Vanhentunut" minOccurs="0"/>
                <xsd:element ref="ns2:KelaArkistoit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d5f0a3-ab75-4f37-b21c-c5486e890318" elementFormDefault="qualified">
    <xsd:import namespace="http://schemas.microsoft.com/office/2006/documentManagement/types"/>
    <xsd:import namespace="http://schemas.microsoft.com/office/infopath/2007/PartnerControls"/>
    <xsd:element name="KelaKuvaus" ma:index="8" nillable="true" ma:displayName="Kela kuvaus" ma:internalName="KelaKuvaus" ma:readOnly="false">
      <xsd:simpleType>
        <xsd:restriction base="dms:Note">
          <xsd:maxLength value="255"/>
        </xsd:restriction>
      </xsd:simpleType>
    </xsd:element>
    <xsd:element name="f721df5e45f944579809e2a3903aa817" ma:index="9" nillable="true" ma:taxonomy="true" ma:internalName="f721df5e45f944579809e2a3903aa817" ma:taxonomyFieldName="KelaAsiasanat" ma:displayName="Asiasanat" ma:readOnly="false" ma:default="" ma:fieldId="{f721df5e-45f9-4457-9809-e2a3903aa817}" ma:taxonomyMulti="true" ma:sspId="4c5c86b2-34ba-4440-84a3-2847672c608a" ma:termSetId="5542d321-0a2b-42bf-8a33-8ddb6f1f1ddb"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977e097-4473-4bb2-ad25-e38f09983cc8}" ma:internalName="TaxCatchAll" ma:showField="CatchAllData" ma:web="770b846f-6ead-4b23-b46a-19cbb9519fd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977e097-4473-4bb2-ad25-e38f09983cc8}" ma:internalName="TaxCatchAllLabel" ma:readOnly="true" ma:showField="CatchAllDataLabel" ma:web="770b846f-6ead-4b23-b46a-19cbb9519fdf">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Vapaat asiasanat" ma:readOnly="false" ma:fieldId="{23f27201-bee3-471e-b2e7-b64fd8b7ca38}" ma:taxonomyMulti="true" ma:sspId="4c5c86b2-34ba-4440-84a3-2847672c608a" ma:termSetId="00000000-0000-0000-0000-000000000000" ma:anchorId="00000000-0000-0000-0000-000000000000" ma:open="true" ma:isKeyword="true">
      <xsd:complexType>
        <xsd:sequence>
          <xsd:element ref="pc:Terms" minOccurs="0" maxOccurs="1"/>
        </xsd:sequence>
      </xsd:complexType>
    </xsd:element>
    <xsd:element name="e53f7fded1c34b15bbf16fc4b4798b6a" ma:index="15" ma:taxonomy="true" ma:internalName="e53f7fded1c34b15bbf16fc4b4798b6a" ma:taxonomyFieldName="KelaNostaIntranettiin" ma:displayName="Nosta intranettiin" ma:readOnly="false" ma:default="-1;#Ei|4da38706-6322-4438-8e0a-a80ce46c1d74" ma:fieldId="{e53f7fde-d1c3-4b15-bbf1-6fc4b4798b6a}" ma:sspId="4c5c86b2-34ba-4440-84a3-2847672c608a" ma:termSetId="10bf8a1a-1f69-4a5f-ab60-3581b73e1222" ma:anchorId="00000000-0000-0000-0000-000000000000" ma:open="false" ma:isKeyword="false">
      <xsd:complexType>
        <xsd:sequence>
          <xsd:element ref="pc:Terms" minOccurs="0" maxOccurs="1"/>
        </xsd:sequence>
      </xsd:complexType>
    </xsd:element>
    <xsd:element name="hfc18b29aed44339bbdc39df31ab0fbf" ma:index="17" nillable="true" ma:taxonomy="true" ma:internalName="hfc18b29aed44339bbdc39df31ab0fbf" ma:taxonomyFieldName="KelaSinettiLuokka" ma:displayName="Sinetti-luokka" ma:readOnly="false" ma:fieldId="{1fc18b29-aed4-4339-bbdc-39df31ab0fbf}" ma:sspId="4c5c86b2-34ba-4440-84a3-2847672c608a" ma:termSetId="0aa28ecf-894e-4be0-b074-023a8e2c2ec6" ma:anchorId="00000000-0000-0000-0000-000000000000" ma:open="false" ma:isKeyword="false">
      <xsd:complexType>
        <xsd:sequence>
          <xsd:element ref="pc:Terms" minOccurs="0" maxOccurs="1"/>
        </xsd:sequence>
      </xsd:complexType>
    </xsd:element>
    <xsd:element name="je38d6a6b76c4a24843bec5179df8dbe" ma:index="19" nillable="true" ma:taxonomy="true" ma:internalName="je38d6a6b76c4a24843bec5179df8dbe" ma:taxonomyFieldName="KelaOrganisaatio" ma:displayName="Organisaatio" ma:readOnly="false" ma:fieldId="{3e38d6a6-b76c-4a24-843b-ec5179df8dbe}" ma:sspId="4c5c86b2-34ba-4440-84a3-2847672c608a" ma:termSetId="02def8b6-f7d2-45ba-b520-fd72e17a1328" ma:anchorId="00000000-0000-0000-0000-000000000000" ma:open="false" ma:isKeyword="false">
      <xsd:complexType>
        <xsd:sequence>
          <xsd:element ref="pc:Terms" minOccurs="0" maxOccurs="1"/>
        </xsd:sequence>
      </xsd:complexType>
    </xsd:element>
    <xsd:element name="j0be05872c2d4232bfb1a6c120cbdd2c" ma:index="21" nillable="true" ma:taxonomy="true" ma:internalName="j0be05872c2d4232bfb1a6c120cbdd2c" ma:taxonomyFieldName="KelaProjekti" ma:displayName="Projekti" ma:readOnly="false" ma:fieldId="{30be0587-2c2d-4232-bfb1-a6c120cbdd2c}" ma:sspId="4c5c86b2-34ba-4440-84a3-2847672c608a" ma:termSetId="323e2c25-3e48-47d5-ac8e-2d902997cd95" ma:anchorId="00000000-0000-0000-0000-000000000000" ma:open="false" ma:isKeyword="false">
      <xsd:complexType>
        <xsd:sequence>
          <xsd:element ref="pc:Terms" minOccurs="0" maxOccurs="1"/>
        </xsd:sequence>
      </xsd:complexType>
    </xsd:element>
    <xsd:element name="bcefd7c481cb48f4861306052502dba8" ma:index="23" nillable="true" ma:taxonomy="true" ma:internalName="bcefd7c481cb48f4861306052502dba8" ma:taxonomyFieldName="KelaTyoryhma" ma:displayName="Työryhmä" ma:readOnly="false" ma:default="-1;#Taksihankinta 2027|007bf16e-af43-4748-b714-85d5d3385683" ma:fieldId="{bcefd7c4-81cb-48f4-8613-06052502dba8}" ma:sspId="4c5c86b2-34ba-4440-84a3-2847672c608a" ma:termSetId="4b9da738-be0d-4d6b-8d76-c446442f1894" ma:anchorId="00000000-0000-0000-0000-000000000000" ma:open="false" ma:isKeyword="false">
      <xsd:complexType>
        <xsd:sequence>
          <xsd:element ref="pc:Terms" minOccurs="0" maxOccurs="1"/>
        </xsd:sequence>
      </xsd:complexType>
    </xsd:element>
    <xsd:element name="jd32bd60a3ed49c984e203f2c1797fd7" ma:index="25" nillable="true" ma:taxonomy="true" ma:internalName="jd32bd60a3ed49c984e203f2c1797fd7" ma:taxonomyFieldName="KelaNavigaatiotermi" ma:displayName="Navigaatiotermi" ma:readOnly="false" ma:fieldId="{3d32bd60-a3ed-49c9-84e2-03f2c1797fd7}" ma:sspId="4c5c86b2-34ba-4440-84a3-2847672c608a" ma:termSetId="3eb46731-101f-4040-8309-e14179209745" ma:anchorId="00000000-0000-0000-0000-000000000000" ma:open="false" ma:isKeyword="false">
      <xsd:complexType>
        <xsd:sequence>
          <xsd:element ref="pc:Terms" minOccurs="0" maxOccurs="1"/>
        </xsd:sequence>
      </xsd:complexType>
    </xsd:element>
    <xsd:element name="l284e851add84855ab4a13e805c1c02b" ma:index="27" nillable="true" ma:taxonomy="true" ma:internalName="l284e851add84855ab4a13e805c1c02b" ma:taxonomyFieldName="KelaDokumenttiluokka" ma:displayName="Dokumenttiluokka" ma:fieldId="{5284e851-add8-4855-ab4a-13e805c1c02b}" ma:sspId="4c5c86b2-34ba-4440-84a3-2847672c608a" ma:termSetId="bf7000c1-2b82-4fd1-b8de-c823b525e770" ma:anchorId="00000000-0000-0000-0000-000000000000" ma:open="true" ma:isKeyword="false">
      <xsd:complexType>
        <xsd:sequence>
          <xsd:element ref="pc:Terms" minOccurs="0" maxOccurs="1"/>
        </xsd:sequence>
      </xsd:complexType>
    </xsd:element>
    <xsd:element name="j875f3fda00345e6808e9e260f685289" ma:index="29" nillable="true" ma:taxonomy="true" ma:internalName="j875f3fda00345e6808e9e260f685289" ma:taxonomyFieldName="KelaOmaLuokitus" ma:displayName="Oma luokitus" ma:fieldId="{3875f3fd-a003-45e6-808e-9e260f685289}" ma:sspId="4c5c86b2-34ba-4440-84a3-2847672c608a" ma:termSetId="90cd08f9-3e51-4356-9dbf-c1d2e7222459" ma:anchorId="00000000-0000-0000-0000-000000000000" ma:open="true" ma:isKeyword="false">
      <xsd:complexType>
        <xsd:sequence>
          <xsd:element ref="pc:Terms" minOccurs="0" maxOccurs="1"/>
        </xsd:sequence>
      </xsd:complexType>
    </xsd:element>
    <xsd:element name="KelaPaivamaara" ma:index="31" nillable="true" ma:displayName="Päivämäärä" ma:description="" ma:format="DateOnly" ma:internalName="KelaPaivamaara" ma:readOnly="false">
      <xsd:simpleType>
        <xsd:restriction base="dms:DateTime"/>
      </xsd:simpleType>
    </xsd:element>
    <xsd:element name="Vanhentunut" ma:index="32" nillable="true" ma:displayName="Vanhentunut" ma:default="0" ma:description="Kertoo onko dokumentti käytössä vai vanhentunut" ma:internalName="Vanhentunut">
      <xsd:simpleType>
        <xsd:restriction base="dms:Boolean"/>
      </xsd:simpleType>
    </xsd:element>
    <xsd:element name="KelaArkistoitu" ma:index="33" nillable="true" ma:displayName="Arkistoitu" ma:internalName="KelaArkistoitu">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4c5c86b2-34ba-4440-84a3-2847672c608a" ContentTypeId="0x010100B5B0C7C8E89E4B24A1DD48391A5B64DF00104209A661E54CD587BC7C170A805A75002DF000B45F04491AAD572C387F6B60E0"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284e851add84855ab4a13e805c1c02b xmlns="28d5f0a3-ab75-4f37-b21c-c5486e890318">
      <Terms xmlns="http://schemas.microsoft.com/office/infopath/2007/PartnerControls">
        <TermInfo xmlns="http://schemas.microsoft.com/office/infopath/2007/PartnerControls">
          <TermName xmlns="http://schemas.microsoft.com/office/infopath/2007/PartnerControls">Kilpailutuksen asiakirjat</TermName>
          <TermId xmlns="http://schemas.microsoft.com/office/infopath/2007/PartnerControls">2d988cf0-fd82-488b-82da-a4e1de13ae49</TermId>
        </TermInfo>
      </Terms>
    </l284e851add84855ab4a13e805c1c02b>
    <je38d6a6b76c4a24843bec5179df8dbe xmlns="28d5f0a3-ab75-4f37-b21c-c5486e890318">
      <Terms xmlns="http://schemas.microsoft.com/office/infopath/2007/PartnerControls"/>
    </je38d6a6b76c4a24843bec5179df8dbe>
    <KelaPaivamaara xmlns="28d5f0a3-ab75-4f37-b21c-c5486e890318" xsi:nil="true"/>
    <KelaArkistoitu xmlns="28d5f0a3-ab75-4f37-b21c-c5486e890318">false</KelaArkistoitu>
    <hfc18b29aed44339bbdc39df31ab0fbf xmlns="28d5f0a3-ab75-4f37-b21c-c5486e890318">
      <Terms xmlns="http://schemas.microsoft.com/office/infopath/2007/PartnerControls"/>
    </hfc18b29aed44339bbdc39df31ab0fbf>
    <KelaKuvaus xmlns="28d5f0a3-ab75-4f37-b21c-c5486e890318" xsi:nil="true"/>
    <e53f7fded1c34b15bbf16fc4b4798b6a xmlns="28d5f0a3-ab75-4f37-b21c-c5486e890318">
      <Terms xmlns="http://schemas.microsoft.com/office/infopath/2007/PartnerControls">
        <TermInfo xmlns="http://schemas.microsoft.com/office/infopath/2007/PartnerControls">
          <TermName xmlns="http://schemas.microsoft.com/office/infopath/2007/PartnerControls">Ei</TermName>
          <TermId xmlns="http://schemas.microsoft.com/office/infopath/2007/PartnerControls">4da38706-6322-4438-8e0a-a80ce46c1d74</TermId>
        </TermInfo>
      </Terms>
    </e53f7fded1c34b15bbf16fc4b4798b6a>
    <j0be05872c2d4232bfb1a6c120cbdd2c xmlns="28d5f0a3-ab75-4f37-b21c-c5486e890318">
      <Terms xmlns="http://schemas.microsoft.com/office/infopath/2007/PartnerControls"/>
    </j0be05872c2d4232bfb1a6c120cbdd2c>
    <Vanhentunut xmlns="28d5f0a3-ab75-4f37-b21c-c5486e890318">false</Vanhentunut>
    <f721df5e45f944579809e2a3903aa817 xmlns="28d5f0a3-ab75-4f37-b21c-c5486e890318">
      <Terms xmlns="http://schemas.microsoft.com/office/infopath/2007/PartnerControls"/>
    </f721df5e45f944579809e2a3903aa817>
    <TaxKeywordTaxHTField xmlns="28d5f0a3-ab75-4f37-b21c-c5486e890318">
      <Terms xmlns="http://schemas.microsoft.com/office/infopath/2007/PartnerControls"/>
    </TaxKeywordTaxHTField>
    <jd32bd60a3ed49c984e203f2c1797fd7 xmlns="28d5f0a3-ab75-4f37-b21c-c5486e890318">
      <Terms xmlns="http://schemas.microsoft.com/office/infopath/2007/PartnerControls"/>
    </jd32bd60a3ed49c984e203f2c1797fd7>
    <bcefd7c481cb48f4861306052502dba8 xmlns="28d5f0a3-ab75-4f37-b21c-c5486e890318">
      <Terms xmlns="http://schemas.microsoft.com/office/infopath/2007/PartnerControls">
        <TermInfo xmlns="http://schemas.microsoft.com/office/infopath/2007/PartnerControls">
          <TermName xmlns="http://schemas.microsoft.com/office/infopath/2007/PartnerControls">Taksihankinta 2027</TermName>
          <TermId xmlns="http://schemas.microsoft.com/office/infopath/2007/PartnerControls">007bf16e-af43-4748-b714-85d5d3385683</TermId>
        </TermInfo>
      </Terms>
    </bcefd7c481cb48f4861306052502dba8>
    <j875f3fda00345e6808e9e260f685289 xmlns="28d5f0a3-ab75-4f37-b21c-c5486e890318">
      <Terms xmlns="http://schemas.microsoft.com/office/infopath/2007/PartnerControls">
        <TermInfo xmlns="http://schemas.microsoft.com/office/infopath/2007/PartnerControls">
          <TermName xmlns="http://schemas.microsoft.com/office/infopath/2007/PartnerControls">Sopimuksen liitteet</TermName>
          <TermId xmlns="http://schemas.microsoft.com/office/infopath/2007/PartnerControls">0ed81046-8da4-4006-93b7-805a7025b260</TermId>
        </TermInfo>
      </Terms>
    </j875f3fda00345e6808e9e260f685289>
    <TaxCatchAll xmlns="28d5f0a3-ab75-4f37-b21c-c5486e890318">
      <Value>6</Value>
      <Value>131</Value>
      <Value>10</Value>
      <Value>112</Value>
    </TaxCatchAll>
  </documentManagement>
</p:properties>
</file>

<file path=customXml/itemProps1.xml><?xml version="1.0" encoding="utf-8"?>
<ds:datastoreItem xmlns:ds="http://schemas.openxmlformats.org/officeDocument/2006/customXml" ds:itemID="{D6F05508-6D29-4E82-95EA-DB5FBA4AD2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d5f0a3-ab75-4f37-b21c-c5486e8903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D9A23-A922-417D-B955-AD83F14564B8}">
  <ds:schemaRefs>
    <ds:schemaRef ds:uri="Microsoft.SharePoint.Taxonomy.ContentTypeSync"/>
  </ds:schemaRefs>
</ds:datastoreItem>
</file>

<file path=customXml/itemProps3.xml><?xml version="1.0" encoding="utf-8"?>
<ds:datastoreItem xmlns:ds="http://schemas.openxmlformats.org/officeDocument/2006/customXml" ds:itemID="{03CDE8B9-6D51-48CC-A7C0-B0D3E2B83549}">
  <ds:schemaRefs>
    <ds:schemaRef ds:uri="http://schemas.microsoft.com/sharepoint/v3/contenttype/forms"/>
  </ds:schemaRefs>
</ds:datastoreItem>
</file>

<file path=customXml/itemProps4.xml><?xml version="1.0" encoding="utf-8"?>
<ds:datastoreItem xmlns:ds="http://schemas.openxmlformats.org/officeDocument/2006/customXml" ds:itemID="{F2B35155-E411-459E-95EB-7605859F7B78}">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28d5f0a3-ab75-4f37-b21c-c5486e89031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Liite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2018-01-11T08:11:24Z</dcterms:created>
  <dcterms:modified xsi:type="dcterms:W3CDTF">2026-01-14T07:45:20Z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0x010100B5B0C7C8E89E4B24A1DD48391A5B64DF00104209A661E54CD587BC7C170A805A75002DF000B45F04491AAD572C387F6B60E000E1170FAD6792BD488044D132BC45253F</vt:lpwstr>
  </property>
  <property fmtid="{D5CDD505-2E9C-101B-9397-08002B2CF9AE}" pid="3" name="TaxKeyword">
    <vt:lpwstr/>
  </property>
  <property fmtid="{D5CDD505-2E9C-101B-9397-08002B2CF9AE}" pid="4" name="KelaOmaLuokitus">
    <vt:lpwstr>131;#Sopimuksen liitteet|0ed81046-8da4-4006-93b7-805a7025b260</vt:lpwstr>
  </property>
  <property fmtid="{D5CDD505-2E9C-101B-9397-08002B2CF9AE}" pid="5" name="KelaNavigaatiotermi">
    <vt:lpwstr/>
  </property>
  <property fmtid="{D5CDD505-2E9C-101B-9397-08002B2CF9AE}" pid="6" name="KelaProjekti">
    <vt:lpwstr/>
  </property>
  <property fmtid="{D5CDD505-2E9C-101B-9397-08002B2CF9AE}" pid="7" name="KelaTyoryhma">
    <vt:lpwstr>6;#Taksihankinta 2027|007bf16e-af43-4748-b714-85d5d3385683</vt:lpwstr>
  </property>
  <property fmtid="{D5CDD505-2E9C-101B-9397-08002B2CF9AE}" pid="8" name="KelaSinettiLuokka">
    <vt:lpwstr/>
  </property>
  <property fmtid="{D5CDD505-2E9C-101B-9397-08002B2CF9AE}" pid="9" name="KelaDokumenttiluokka">
    <vt:lpwstr>112;#Kilpailutuksen asiakirjat|2d988cf0-fd82-488b-82da-a4e1de13ae49</vt:lpwstr>
  </property>
  <property fmtid="{D5CDD505-2E9C-101B-9397-08002B2CF9AE}" pid="10" name="KelaAsiasanat">
    <vt:lpwstr/>
  </property>
  <property fmtid="{D5CDD505-2E9C-101B-9397-08002B2CF9AE}" pid="11" name="KelaNostaIntranettiin">
    <vt:lpwstr>10;#Ei|4da38706-6322-4438-8e0a-a80ce46c1d74</vt:lpwstr>
  </property>
  <property fmtid="{D5CDD505-2E9C-101B-9397-08002B2CF9AE}" pid="12" name="KelaOrganisaatio">
    <vt:lpwstr/>
  </property>
</Properties>
</file>